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societedugrandparisfr.sharepoint.com/sites/MPC_AchatsIndirects/Procdures achat passation/JUR/2025MAPA006L01L02L03 - Service de conseils juridiques/2_AAPC_DCE/2.2_DCE/2.2.1_Source/AE + Annexes/Lot 2/"/>
    </mc:Choice>
  </mc:AlternateContent>
  <xr:revisionPtr revIDLastSave="107" documentId="13_ncr:1_{97FB963C-4E28-414A-80BE-64BDD46E05AD}" xr6:coauthVersionLast="47" xr6:coauthVersionMax="47" xr10:uidLastSave="{244B5C53-9630-4581-AACA-510ACA4B2AF7}"/>
  <bookViews>
    <workbookView xWindow="-120" yWindow="-120" windowWidth="51840" windowHeight="21240" xr2:uid="{41303DFF-7F0F-4B3E-B376-D59E32815CDC}"/>
  </bookViews>
  <sheets>
    <sheet name="Lot 2 - BPU" sheetId="12" r:id="rId1"/>
    <sheet name="Lot 2 - DQE" sheetId="1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5" l="1"/>
  <c r="H14" i="15" s="1"/>
  <c r="F11" i="15"/>
  <c r="F24" i="15"/>
  <c r="F23" i="15"/>
  <c r="F22" i="15"/>
  <c r="F21" i="15"/>
  <c r="F20" i="15"/>
  <c r="F18" i="15"/>
  <c r="H18" i="15" s="1"/>
  <c r="F17" i="15"/>
  <c r="F16" i="15"/>
  <c r="F15" i="15"/>
  <c r="H15" i="15" s="1"/>
  <c r="F13" i="15"/>
  <c r="F12" i="15"/>
  <c r="F10" i="15"/>
  <c r="F9" i="15"/>
  <c r="F8" i="15"/>
  <c r="B4" i="15"/>
  <c r="H10" i="15" l="1"/>
  <c r="H11" i="15"/>
  <c r="H24" i="15"/>
  <c r="H23" i="15"/>
  <c r="H22" i="15"/>
  <c r="H21" i="15"/>
  <c r="H20" i="15"/>
  <c r="H17" i="15"/>
  <c r="H16" i="15"/>
  <c r="H13" i="15"/>
  <c r="H12" i="15"/>
  <c r="H9" i="15"/>
  <c r="H8" i="15"/>
  <c r="H25" i="15" l="1"/>
</calcChain>
</file>

<file path=xl/sharedStrings.xml><?xml version="1.0" encoding="utf-8"?>
<sst xmlns="http://schemas.openxmlformats.org/spreadsheetml/2006/main" count="144" uniqueCount="67">
  <si>
    <t>2025MAPA006_Services de conseils juridiques pour la Société des grands projets
Lot 2 - Services de conseil et d’assistance juridique en droit immobilier et de la construction et montages complexes</t>
  </si>
  <si>
    <t>AE - BPU (Annexe 1)</t>
  </si>
  <si>
    <t>[NOM DU CANDIDAT]</t>
  </si>
  <si>
    <r>
      <t xml:space="preserve">Le candidat renseigne les celulles en gris 
</t>
    </r>
    <r>
      <rPr>
        <sz val="11"/>
        <color theme="7"/>
        <rFont val="Circular Std Book"/>
      </rPr>
      <t>Le présent document est contractuel</t>
    </r>
  </si>
  <si>
    <t>Bordereau des Prix Unitaires (BPU)</t>
  </si>
  <si>
    <t>N° PRIX</t>
  </si>
  <si>
    <t>PRESTATION</t>
  </si>
  <si>
    <t>DETAIL DU CONTENU DE LA PRESTATION</t>
  </si>
  <si>
    <t>REF. CCTP</t>
  </si>
  <si>
    <t>UNITE</t>
  </si>
  <si>
    <t>PRIX UNITAIRE
en  € H.T.</t>
  </si>
  <si>
    <r>
      <t xml:space="preserve">Consultation nécessitant </t>
    </r>
    <r>
      <rPr>
        <sz val="11"/>
        <color theme="1"/>
        <rFont val="Circular Std Book"/>
        <family val="2"/>
      </rPr>
      <t xml:space="preserve">une réponse rapide et synthétique
</t>
    </r>
    <r>
      <rPr>
        <i/>
        <sz val="11"/>
        <color theme="1"/>
        <rFont val="Circular Std Book"/>
        <family val="2"/>
      </rPr>
      <t xml:space="preserve">
</t>
    </r>
    <r>
      <rPr>
        <i/>
        <sz val="10"/>
        <color theme="1"/>
        <rFont val="Circular Std Book"/>
        <family val="2"/>
      </rPr>
      <t>Estimation du temps nécessaire entre 3h et 5h</t>
    </r>
  </si>
  <si>
    <t>Prise de connaissance du sujet (par mail et/ou entretien oral)
Etude des pièces transmises, le cas échéant, par la SGP
Recherches et analyse
Rédaction d'un livrable synthétique
Echange oral post remise du livrable et adaptations éventuelles du livrable</t>
  </si>
  <si>
    <t>3.2.1</t>
  </si>
  <si>
    <t>Par consultation et/ou production</t>
  </si>
  <si>
    <r>
      <t xml:space="preserve">Consultation et/ou production détaillée
</t>
    </r>
    <r>
      <rPr>
        <i/>
        <sz val="11"/>
        <color theme="1"/>
        <rFont val="Circular Std Book"/>
        <family val="2"/>
      </rPr>
      <t xml:space="preserve">
</t>
    </r>
    <r>
      <rPr>
        <i/>
        <sz val="10"/>
        <color theme="1"/>
        <rFont val="Circular Std Book"/>
        <family val="2"/>
      </rPr>
      <t>Estimation du temps nécessaire entre 5h et 20h</t>
    </r>
  </si>
  <si>
    <t>Prise de connaissance du sujet (par mail et/ou entretien oral)
Etude des pièces transmises, le cas échéant, par la SGP
Recherches et analyse
Rédaction d'un livrable détaillé
Réalisation, le cas échéant, d’une synthèse opérationnelle ou de tout autre visuel
Echange oral post remise du livrable et adaptations éventuelles du livrable</t>
  </si>
  <si>
    <t>3.2.2</t>
  </si>
  <si>
    <r>
      <t xml:space="preserve">Etude approfondie
</t>
    </r>
    <r>
      <rPr>
        <i/>
        <sz val="11"/>
        <color theme="1"/>
        <rFont val="Circular Std Book"/>
        <family val="2"/>
      </rPr>
      <t xml:space="preserve">
</t>
    </r>
    <r>
      <rPr>
        <i/>
        <sz val="10"/>
        <color theme="1"/>
        <rFont val="Circular Std Book"/>
        <family val="2"/>
      </rPr>
      <t>Estimation du temps nécessaire entre 20h et 35h</t>
    </r>
  </si>
  <si>
    <r>
      <t xml:space="preserve">Prise de connaissance du sujet auprès de la SGP via une réunion de lancement de la prestation
Etude des pièces transmises, le cas échéant, par la SGP
Recherches et analyse
</t>
    </r>
    <r>
      <rPr>
        <sz val="11"/>
        <color theme="1"/>
        <rFont val="Circular Std Book"/>
        <family val="2"/>
      </rPr>
      <t>Réunion de cadrage préalable
Rédaction d'une première version de l’étude détaillée
Réunion de présentation intermédiaire de l’étude
Recherches et analyse complémentaires
Adaptation de l’étude
Réunion de présentation de l’étude approfondie.</t>
    </r>
  </si>
  <si>
    <t>3.2.3</t>
  </si>
  <si>
    <t>Par étude</t>
  </si>
  <si>
    <t>Audit d'un dossier réglementaire (de type demande d’autorisation ou d’enregistrement, déclarations, porter-à-connaissance…)</t>
  </si>
  <si>
    <t>Prise de connaissance du dossier
Analyse de la conformité du dossier aux dispositions législatives et réglementaires applicables, tant sur la forme que sur le fond
Rédaction d’un livrable opérationnel détaillant les non-conformités identifiées du dossier et, le cas échéant, les corrections à apporter
Echange oral post remise du livrable et adaptations éventuelles du livrable</t>
  </si>
  <si>
    <t>3.2.4</t>
  </si>
  <si>
    <t>Par dossier audité</t>
  </si>
  <si>
    <t>Accompagnement de la SGP ou de ses filiales lors de négociations contractuelles</t>
  </si>
  <si>
    <t>Prise de connaissance du dossier et des enjeux de la négociations auprès de la SGP (par mail et/ou entretien oral)
Analyse des documents et recherches
Rédaction et relecture du projet de contrat
Points préparatoires des réunions de négociations avec la SGP (à distance)
Assistance à un maximum de 2 réunions de négociations (en présentiel ou à distance)
Temps et frais de déplacement inclus si la réunion a lieu en Ile-de-France et hors forfait si la réunion se tient hors Ile-de-France
Points avec la SGP pour échanger après les réunions de négociation (à distance)
Recherches et analyse complémentaires
Différentes itérations nécessaires au projet de contrat (4 itérations maximum)</t>
  </si>
  <si>
    <t>3.2.5</t>
  </si>
  <si>
    <t>Par négociation</t>
  </si>
  <si>
    <t>Accompagnement de la SGP ou de ses filiales lors de négociations contractuelles longues et/ou complexes</t>
  </si>
  <si>
    <t>Prise de connaissance du dossier et des enjeux de la négociations auprès de la SGP (par mail et/ou entretien oral)
Analyse des documents et recherches
Rédaction et relecture du ou des projets de contrats
Points préparatoires des réunions de négociations avec la SGP (à distance)
Temps et frais de déplacement inclus si la réunion a lieu en Ile-de-France et hors forfait si la réunion se tient hors Ile-de-France
Assistance à un maximum de 5 réunions de négociations (en présentiel ou à distance)
Points avec la SGP pour échanger après les réunions de négociation (à distance)
Recherches et analyse complémentaires
Différentes itérations nécessaires au(x) projet(s) de contrat(s) (8 itérations maximum par contrats)</t>
  </si>
  <si>
    <t>3.2.6</t>
  </si>
  <si>
    <t>Assistance dans le cadre des relations entre la SGP et l’administration (services instructeurs notamment)</t>
  </si>
  <si>
    <t>Prise de connaissance du dossier et des enjeux auprès de la SGP (par mail et/ou entretien oral)
Préparation de la réunion avec la SGP
Assistance de la SGP lors d'une réunion avec un service instructeur
Temps et frais de déplacement inclus si la réunion a lieu en Ile-de-France et hors forfait si la réunion se tient hors Ile-de-France
Point avec la SGP pour échanger après cette réunion</t>
  </si>
  <si>
    <t>3.2.7</t>
  </si>
  <si>
    <t>Par réunion</t>
  </si>
  <si>
    <t>Relecture d'un projet d'acte ou d'un projet de contrat</t>
  </si>
  <si>
    <t>Prise de connaissance du dossier et des enjeux auprès de la SGP (par mail et/ou entretien oral)
Analyse du dossier
Recherches, analyse et relecture du projet d'acte ou de contrat
Proposition de modifications de clauses avec indication des risques éventuels liés à telle ou telle rédaction
Echange oral avec la SGP après remise du projet et adaptations éventuelles du projet</t>
  </si>
  <si>
    <t>3.2.8</t>
  </si>
  <si>
    <t>Par acte ou projet de contrat relu</t>
  </si>
  <si>
    <t>Etablissement d'un projet d'acte ou d'un projet de contrat</t>
  </si>
  <si>
    <t>Prise de connaissance du dossier et des enjeux auprès de la SGP (par mail et/ou entretien oral)
Analyse du dossier
Recherches, analyse et établissement du projet d'acte ou de contrat
Indication des risques éventuels liés à telle ou telle rédaction
Echange oral avec la SGP après remise du projet et adaptations éventuelles du projet</t>
  </si>
  <si>
    <t>3.2.9</t>
  </si>
  <si>
    <t>Par acte ou contrat établi</t>
  </si>
  <si>
    <t>Réunion à distance</t>
  </si>
  <si>
    <t>Prise de connaissance du sujet (par mail et/ou entretien oral)
Courte préparation
Réunion à distance d'une durée d'une heure environ.</t>
  </si>
  <si>
    <t>3.2.10</t>
  </si>
  <si>
    <t>Réunion en présentiel</t>
  </si>
  <si>
    <t>Prise de connaissance du sujet (par mail et/ou entretien oral)
Courte préparation
Temps et frais de déplacement inclus si la réunion a lieu en Ile-de-France et hors forfait si la réunion se tient hors Ile-de-France
Réunion d'une durée d'une heure environ</t>
  </si>
  <si>
    <t>3.2.11</t>
  </si>
  <si>
    <t>PRESTATIONS COMPLEMENTAIRES</t>
  </si>
  <si>
    <t>Profil Associé</t>
  </si>
  <si>
    <t>3.3</t>
  </si>
  <si>
    <t>Par heure</t>
  </si>
  <si>
    <t>Profil Collaborateur Senior (5 ans d'inscription à l'ordre minimum)</t>
  </si>
  <si>
    <t>Profil Collaborateur</t>
  </si>
  <si>
    <t>Forfait jour pour les prestations complémentaires &gt; 8h</t>
  </si>
  <si>
    <t>Par jour</t>
  </si>
  <si>
    <t>Forfait semaine pour les prestations complémentaires &gt; 32h ou 4 jours</t>
  </si>
  <si>
    <t>Par semaine</t>
  </si>
  <si>
    <t>RC - DQE (Annexe 2)</t>
  </si>
  <si>
    <t>Le présent document est rempli automatiquement par application des prix du BPU aux quantités estimatives de la SGP - Document sans valeur contractuelle utilisé pour l'évaluation de l'offre</t>
  </si>
  <si>
    <t>Détail Quantitatif Estimatif (DQE)</t>
  </si>
  <si>
    <t xml:space="preserve">QUANTITE </t>
  </si>
  <si>
    <t xml:space="preserve">MONTANT </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</si>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</sst>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font>
      <sz val="11"/>
      <color theme="1"/>
      <name val="Circular Std Book"/>
      <family val="2"/>
    </font>
    <font>
      <b/>
      <sz val="11"/>
      <color theme="1"/>
      <name val="Circular Std Book"/>
      <family val="2"/>
    </font>
    <font>
      <b/>
      <sz val="11"/>
      <color theme="1"/>
      <name val="Microsoft Sans Serif"/>
      <family val="2"/>
    </font>
    <font>
      <sz val="11"/>
      <name val="Circular Std Book"/>
      <family val="2"/>
    </font>
    <font>
      <i/>
      <sz val="11"/>
      <color theme="1"/>
      <name val="Circular Std Book"/>
      <family val="2"/>
    </font>
    <font>
      <i/>
      <sz val="10"/>
      <color theme="1"/>
      <name val="Circular Std Book"/>
      <family val="2"/>
    </font>
    <font>
      <sz val="8"/>
      <name val="Circular Std Book"/>
      <family val="2"/>
    </font>
    <font>
      <b/>
      <sz val="16"/>
      <color theme="0"/>
      <name val="Circular Std Book"/>
      <family val="2"/>
    </font>
    <font>
      <b/>
      <sz val="14"/>
      <color theme="0"/>
      <name val="Circular Std Book"/>
      <family val="2"/>
    </font>
    <font>
      <sz val="11"/>
      <color theme="0"/>
      <name val="Circular Std Book"/>
      <family val="2"/>
    </font>
    <font>
      <sz val="11"/>
      <color theme="7"/>
      <name val="Circular Std Book"/>
    </font>
    <font>
      <b/>
      <sz val="16"/>
      <color theme="0"/>
      <name val="Circular Std Book"/>
    </font>
    <font>
      <b/>
      <sz val="11"/>
      <color theme="0"/>
      <name val="Circular Std Book"/>
    </font>
    <font>
      <sz val="11"/>
      <color theme="1"/>
      <name val="Circular Std Book"/>
    </font>
  </fonts>
  <fills count="8">
    <fill>
      <patternFill patternType="none"/>
    </fill>
    <fill>
      <patternFill patternType="gray125"/>
    </fill>
    <fill>
      <patternFill patternType="solid">
        <fgColor theme="2" tint="0.59999389629810485"/>
        <bgColor indexed="64"/>
      </patternFill>
    </fill>
    <fill>
      <patternFill patternType="solid">
        <fgColor rgb="FFFFFF99"/>
        <bgColor indexed="64"/>
      </patternFill>
    </fill>
    <fill>
      <patternFill patternType="solid">
        <fgColor rgb="FF002060"/>
        <bgColor indexed="64"/>
      </patternFill>
    </fill>
    <fill>
      <patternFill patternType="solid">
        <fgColor theme="0"/>
        <bgColor indexed="64"/>
      </patternFill>
    </fill>
    <fill>
      <patternFill patternType="solid">
        <fgColor theme="3" tint="0.59999389629810485"/>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32">
    <xf numFmtId="0" fontId="0" fillId="0" borderId="0" xfId="0"/>
    <xf numFmtId="164" fontId="1" fillId="2" borderId="1" xfId="0" applyNumberFormat="1" applyFont="1" applyFill="1" applyBorder="1" applyAlignment="1" applyProtection="1">
      <alignment horizontal="right" vertical="center"/>
      <protection locked="0"/>
    </xf>
    <xf numFmtId="164" fontId="0" fillId="0" borderId="0" xfId="0" applyNumberFormat="1"/>
    <xf numFmtId="0" fontId="7" fillId="4" borderId="0" xfId="0" applyFont="1" applyFill="1" applyAlignment="1" applyProtection="1">
      <alignment horizontal="center" vertical="center" wrapText="1"/>
    </xf>
    <xf numFmtId="0" fontId="0" fillId="0" borderId="0" xfId="0" applyProtection="1"/>
    <xf numFmtId="0" fontId="8" fillId="4" borderId="0" xfId="0" applyFont="1" applyFill="1" applyAlignment="1" applyProtection="1">
      <alignment horizontal="center" vertical="center"/>
    </xf>
    <xf numFmtId="0" fontId="9" fillId="5" borderId="0" xfId="0" applyFont="1" applyFill="1" applyProtection="1"/>
    <xf numFmtId="0" fontId="3" fillId="5" borderId="1" xfId="0" applyFont="1" applyFill="1" applyBorder="1" applyAlignment="1" applyProtection="1">
      <alignment horizontal="center" vertical="center"/>
    </xf>
    <xf numFmtId="0" fontId="10" fillId="5" borderId="1"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xf>
    <xf numFmtId="0" fontId="2" fillId="7" borderId="1" xfId="0" applyFont="1" applyFill="1" applyBorder="1" applyAlignment="1" applyProtection="1">
      <alignment horizontal="center" vertical="center" wrapText="1"/>
    </xf>
    <xf numFmtId="164" fontId="2" fillId="7" borderId="1" xfId="0" applyNumberFormat="1" applyFont="1" applyFill="1" applyBorder="1" applyAlignment="1" applyProtection="1">
      <alignment horizontal="center" vertical="center" wrapText="1"/>
    </xf>
    <xf numFmtId="0" fontId="0" fillId="0" borderId="1" xfId="0" applyBorder="1" applyAlignment="1" applyProtection="1">
      <alignment horizontal="center" vertical="center"/>
    </xf>
    <xf numFmtId="0" fontId="0" fillId="0" borderId="1" xfId="0" applyBorder="1" applyAlignment="1" applyProtection="1">
      <alignment horizontal="left" vertical="center" wrapText="1"/>
    </xf>
    <xf numFmtId="0" fontId="0" fillId="0" borderId="1" xfId="0" applyBorder="1" applyAlignment="1" applyProtection="1">
      <alignment horizontal="center" vertical="center" wrapText="1"/>
    </xf>
    <xf numFmtId="164" fontId="13" fillId="5" borderId="1" xfId="0" applyNumberFormat="1" applyFont="1" applyFill="1" applyBorder="1" applyAlignment="1" applyProtection="1">
      <alignment horizontal="right" vertical="center"/>
    </xf>
    <xf numFmtId="1" fontId="0" fillId="3" borderId="1" xfId="0" applyNumberFormat="1" applyFill="1" applyBorder="1" applyAlignment="1" applyProtection="1">
      <alignment horizontal="center" vertical="center"/>
    </xf>
    <xf numFmtId="44" fontId="0" fillId="0" borderId="1" xfId="0" applyNumberFormat="1" applyBorder="1" applyAlignment="1" applyProtection="1">
      <alignment horizontal="right" vertical="center"/>
    </xf>
    <xf numFmtId="0" fontId="3" fillId="0" borderId="1" xfId="0" applyFont="1" applyBorder="1" applyAlignment="1" applyProtection="1">
      <alignment horizontal="left" vertical="center" wrapText="1"/>
    </xf>
    <xf numFmtId="0" fontId="3" fillId="0" borderId="1" xfId="0" applyFont="1" applyBorder="1" applyAlignment="1" applyProtection="1">
      <alignment horizontal="center" vertical="center"/>
    </xf>
    <xf numFmtId="0" fontId="3" fillId="0" borderId="1" xfId="0" applyFont="1" applyBorder="1" applyAlignment="1" applyProtection="1">
      <alignment horizontal="center" vertical="center" wrapText="1"/>
    </xf>
    <xf numFmtId="0" fontId="0" fillId="2" borderId="1" xfId="0" applyFill="1" applyBorder="1" applyAlignment="1" applyProtection="1">
      <alignment horizontal="left" vertical="center" wrapText="1"/>
    </xf>
    <xf numFmtId="0" fontId="1" fillId="2" borderId="1" xfId="0" applyFont="1" applyFill="1" applyBorder="1" applyAlignment="1" applyProtection="1">
      <alignment horizontal="left" vertical="center" wrapText="1"/>
    </xf>
    <xf numFmtId="0" fontId="0" fillId="2" borderId="1" xfId="0" applyFill="1" applyBorder="1" applyAlignment="1" applyProtection="1">
      <alignment horizontal="center" vertical="center"/>
    </xf>
    <xf numFmtId="164" fontId="13" fillId="2" borderId="1" xfId="0" applyNumberFormat="1" applyFont="1" applyFill="1" applyBorder="1" applyAlignment="1" applyProtection="1">
      <alignment horizontal="right" vertical="center"/>
    </xf>
    <xf numFmtId="1" fontId="0" fillId="2" borderId="1" xfId="0" applyNumberFormat="1" applyFill="1" applyBorder="1" applyAlignment="1" applyProtection="1">
      <alignment horizontal="center" vertical="center"/>
    </xf>
    <xf numFmtId="44" fontId="0" fillId="0" borderId="3" xfId="0" applyNumberFormat="1" applyBorder="1" applyAlignment="1" applyProtection="1">
      <alignment horizontal="right" vertical="center"/>
    </xf>
    <xf numFmtId="0" fontId="12" fillId="4" borderId="1" xfId="0" applyFont="1" applyFill="1" applyBorder="1" applyAlignment="1" applyProtection="1">
      <alignment horizontal="center" vertical="center"/>
    </xf>
    <xf numFmtId="44" fontId="1" fillId="0" borderId="2" xfId="0" applyNumberFormat="1" applyFont="1" applyBorder="1" applyAlignment="1" applyProtection="1">
      <alignment vertical="center"/>
    </xf>
    <xf numFmtId="164" fontId="0" fillId="0" borderId="0" xfId="0" applyNumberFormat="1" applyProtection="1"/>
    <xf numFmtId="0" fontId="3" fillId="6" borderId="1" xfId="0"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3</xdr:row>
      <xdr:rowOff>202073</xdr:rowOff>
    </xdr:from>
    <xdr:to>
      <xdr:col>1</xdr:col>
      <xdr:colOff>180975</xdr:colOff>
      <xdr:row>5</xdr:row>
      <xdr:rowOff>97519</xdr:rowOff>
    </xdr:to>
    <xdr:pic>
      <xdr:nvPicPr>
        <xdr:cNvPr id="3" name="Image 2">
          <a:extLst>
            <a:ext uri="{FF2B5EF4-FFF2-40B4-BE49-F238E27FC236}">
              <a16:creationId xmlns:a16="http://schemas.microsoft.com/office/drawing/2014/main" id="{7B1BBA39-C313-4C67-A7B1-8F4CD60938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1145048"/>
          <a:ext cx="1377950" cy="7431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3</xdr:row>
      <xdr:rowOff>202073</xdr:rowOff>
    </xdr:from>
    <xdr:to>
      <xdr:col>1</xdr:col>
      <xdr:colOff>177800</xdr:colOff>
      <xdr:row>5</xdr:row>
      <xdr:rowOff>97519</xdr:rowOff>
    </xdr:to>
    <xdr:pic>
      <xdr:nvPicPr>
        <xdr:cNvPr id="2" name="Image 1">
          <a:extLst>
            <a:ext uri="{FF2B5EF4-FFF2-40B4-BE49-F238E27FC236}">
              <a16:creationId xmlns:a16="http://schemas.microsoft.com/office/drawing/2014/main" id="{B71E1713-6733-48C1-A1CC-20AFF3CD7B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1141873"/>
          <a:ext cx="1377950" cy="7463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2">
  <a:themeElements>
    <a:clrScheme name="SGP Bureautique">
      <a:dk1>
        <a:srgbClr val="000000"/>
      </a:dk1>
      <a:lt1>
        <a:srgbClr val="FFFFFF"/>
      </a:lt1>
      <a:dk2>
        <a:srgbClr val="A5A5A5"/>
      </a:dk2>
      <a:lt2>
        <a:srgbClr val="A5A5A5"/>
      </a:lt2>
      <a:accent1>
        <a:srgbClr val="7832C8"/>
      </a:accent1>
      <a:accent2>
        <a:srgbClr val="4664FF"/>
      </a:accent2>
      <a:accent3>
        <a:srgbClr val="FF7850"/>
      </a:accent3>
      <a:accent4>
        <a:srgbClr val="F01446"/>
      </a:accent4>
      <a:accent5>
        <a:srgbClr val="00DC82"/>
      </a:accent5>
      <a:accent6>
        <a:srgbClr val="A5A5A5"/>
      </a:accent6>
      <a:hlink>
        <a:srgbClr val="000000"/>
      </a:hlink>
      <a:folHlink>
        <a:srgbClr val="000000"/>
      </a:folHlink>
    </a:clrScheme>
    <a:fontScheme name="Times New Roman - Arial">
      <a:majorFont>
        <a:latin typeface="Times New Roman"/>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Custom Color 1">
      <a:srgbClr val="0024D3"/>
    </a:custClr>
    <a:custClr name="Custom Color 2">
      <a:srgbClr val="3350DC"/>
    </a:custClr>
  </a:custClrLst>
  <a:extLst>
    <a:ext uri="{05A4C25C-085E-4340-85A3-A5531E510DB2}">
      <thm15:themeFamily xmlns:thm15="http://schemas.microsoft.com/office/thememl/2012/main" name="Thème2" id="{4799BAFC-5819-4C0F-9458-6A42854EB6A6}" vid="{7F17807B-73BF-4C8A-855C-37DA26BF292D}"/>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7EB68-59B6-4AA0-8515-50A000DDA162}">
  <dimension ref="A1:H34"/>
  <sheetViews>
    <sheetView showGridLines="0" tabSelected="1" zoomScale="70" zoomScaleNormal="70" workbookViewId="0">
      <selection activeCell="K9" sqref="K9"/>
    </sheetView>
  </sheetViews>
  <sheetFormatPr baseColWidth="10" defaultColWidth="11" defaultRowHeight="14.25"/>
  <cols>
    <col min="1" max="1" width="16" customWidth="1"/>
    <col min="2" max="2" width="59.25" customWidth="1"/>
    <col min="3" max="3" width="68.5" customWidth="1"/>
    <col min="4" max="4" width="6.5" customWidth="1"/>
    <col min="5" max="5" width="27.5" customWidth="1"/>
    <col min="6" max="6" width="16.5" style="2" customWidth="1"/>
  </cols>
  <sheetData>
    <row r="1" spans="1:8" ht="14.1" customHeight="1">
      <c r="A1" s="3" t="s">
        <v>0</v>
      </c>
      <c r="B1" s="3"/>
      <c r="C1" s="3"/>
      <c r="D1" s="3"/>
      <c r="E1" s="3"/>
      <c r="F1" s="3"/>
      <c r="G1" s="4"/>
      <c r="H1" s="4"/>
    </row>
    <row r="2" spans="1:8" ht="40.5" customHeight="1">
      <c r="A2" s="3"/>
      <c r="B2" s="3"/>
      <c r="C2" s="3"/>
      <c r="D2" s="3"/>
      <c r="E2" s="3"/>
      <c r="F2" s="3"/>
      <c r="G2" s="4"/>
      <c r="H2" s="4"/>
    </row>
    <row r="3" spans="1:8" ht="19.5" customHeight="1">
      <c r="A3" s="5" t="s">
        <v>1</v>
      </c>
      <c r="B3" s="5"/>
      <c r="C3" s="5"/>
      <c r="D3" s="5"/>
      <c r="E3" s="5"/>
      <c r="F3" s="5"/>
      <c r="G3" s="4"/>
      <c r="H3" s="4"/>
    </row>
    <row r="4" spans="1:8" ht="25.5" customHeight="1">
      <c r="A4" s="6"/>
      <c r="B4" s="31" t="s">
        <v>2</v>
      </c>
      <c r="C4" s="31"/>
      <c r="D4" s="31"/>
      <c r="E4" s="31"/>
      <c r="F4" s="31"/>
      <c r="G4" s="4"/>
      <c r="H4" s="4"/>
    </row>
    <row r="5" spans="1:8" ht="41.1" customHeight="1">
      <c r="A5" s="6"/>
      <c r="B5" s="9" t="s">
        <v>3</v>
      </c>
      <c r="C5" s="9"/>
      <c r="D5" s="9"/>
      <c r="E5" s="9"/>
      <c r="F5" s="9"/>
      <c r="G5" s="4"/>
      <c r="H5" s="4"/>
    </row>
    <row r="6" spans="1:8" ht="41.1" customHeight="1">
      <c r="A6" s="6"/>
      <c r="B6" s="10" t="s">
        <v>4</v>
      </c>
      <c r="C6" s="10"/>
      <c r="D6" s="10"/>
      <c r="E6" s="10"/>
      <c r="F6" s="10"/>
      <c r="G6" s="4"/>
      <c r="H6" s="4"/>
    </row>
    <row r="7" spans="1:8" ht="33.75" customHeight="1">
      <c r="A7" s="11" t="s">
        <v>5</v>
      </c>
      <c r="B7" s="11" t="s">
        <v>6</v>
      </c>
      <c r="C7" s="11" t="s">
        <v>7</v>
      </c>
      <c r="D7" s="11" t="s">
        <v>8</v>
      </c>
      <c r="E7" s="11" t="s">
        <v>9</v>
      </c>
      <c r="F7" s="12" t="s">
        <v>10</v>
      </c>
      <c r="G7" s="4"/>
      <c r="H7" s="4"/>
    </row>
    <row r="8" spans="1:8" ht="77.25" customHeight="1">
      <c r="A8" s="13">
        <v>1</v>
      </c>
      <c r="B8" s="14" t="s">
        <v>11</v>
      </c>
      <c r="C8" s="14" t="s">
        <v>12</v>
      </c>
      <c r="D8" s="13" t="s">
        <v>13</v>
      </c>
      <c r="E8" s="15" t="s">
        <v>14</v>
      </c>
      <c r="F8" s="1"/>
      <c r="G8" s="4"/>
      <c r="H8" s="4"/>
    </row>
    <row r="9" spans="1:8" ht="100.5" customHeight="1">
      <c r="A9" s="13">
        <v>2</v>
      </c>
      <c r="B9" s="14" t="s">
        <v>15</v>
      </c>
      <c r="C9" s="19" t="s">
        <v>16</v>
      </c>
      <c r="D9" s="13" t="s">
        <v>17</v>
      </c>
      <c r="E9" s="15" t="s">
        <v>14</v>
      </c>
      <c r="F9" s="1"/>
      <c r="G9" s="4"/>
      <c r="H9" s="4"/>
    </row>
    <row r="10" spans="1:8" ht="156" customHeight="1">
      <c r="A10" s="13">
        <v>3</v>
      </c>
      <c r="B10" s="14" t="s">
        <v>18</v>
      </c>
      <c r="C10" s="14" t="s">
        <v>19</v>
      </c>
      <c r="D10" s="13" t="s">
        <v>20</v>
      </c>
      <c r="E10" s="15" t="s">
        <v>21</v>
      </c>
      <c r="F10" s="1"/>
      <c r="G10" s="4"/>
      <c r="H10" s="4"/>
    </row>
    <row r="11" spans="1:8" ht="156" customHeight="1">
      <c r="A11" s="13">
        <v>4</v>
      </c>
      <c r="B11" s="19" t="s">
        <v>22</v>
      </c>
      <c r="C11" s="14" t="s">
        <v>23</v>
      </c>
      <c r="D11" s="20" t="s">
        <v>24</v>
      </c>
      <c r="E11" s="21" t="s">
        <v>25</v>
      </c>
      <c r="F11" s="1"/>
      <c r="G11" s="4"/>
      <c r="H11" s="4"/>
    </row>
    <row r="12" spans="1:8" ht="179.25" customHeight="1">
      <c r="A12" s="13">
        <v>5</v>
      </c>
      <c r="B12" s="14" t="s">
        <v>26</v>
      </c>
      <c r="C12" s="19" t="s">
        <v>27</v>
      </c>
      <c r="D12" s="13" t="s">
        <v>28</v>
      </c>
      <c r="E12" s="15" t="s">
        <v>29</v>
      </c>
      <c r="F12" s="1"/>
      <c r="G12" s="4"/>
      <c r="H12" s="4"/>
    </row>
    <row r="13" spans="1:8" ht="188.25" customHeight="1">
      <c r="A13" s="13">
        <v>6</v>
      </c>
      <c r="B13" s="14" t="s">
        <v>30</v>
      </c>
      <c r="C13" s="19" t="s">
        <v>31</v>
      </c>
      <c r="D13" s="13" t="s">
        <v>32</v>
      </c>
      <c r="E13" s="15" t="s">
        <v>29</v>
      </c>
      <c r="F13" s="1"/>
      <c r="G13" s="4"/>
      <c r="H13" s="4"/>
    </row>
    <row r="14" spans="1:8" ht="188.25" customHeight="1">
      <c r="A14" s="13">
        <v>7</v>
      </c>
      <c r="B14" s="19" t="s">
        <v>33</v>
      </c>
      <c r="C14" s="19" t="s">
        <v>34</v>
      </c>
      <c r="D14" s="20" t="s">
        <v>35</v>
      </c>
      <c r="E14" s="21" t="s">
        <v>36</v>
      </c>
      <c r="F14" s="1"/>
      <c r="G14" s="4"/>
      <c r="H14" s="4"/>
    </row>
    <row r="15" spans="1:8" ht="110.25" customHeight="1">
      <c r="A15" s="13">
        <v>8</v>
      </c>
      <c r="B15" s="19" t="s">
        <v>37</v>
      </c>
      <c r="C15" s="19" t="s">
        <v>38</v>
      </c>
      <c r="D15" s="20" t="s">
        <v>39</v>
      </c>
      <c r="E15" s="21" t="s">
        <v>40</v>
      </c>
      <c r="F15" s="1"/>
      <c r="G15" s="4"/>
      <c r="H15" s="4"/>
    </row>
    <row r="16" spans="1:8" ht="97.5" customHeight="1">
      <c r="A16" s="13">
        <v>9</v>
      </c>
      <c r="B16" s="19" t="s">
        <v>41</v>
      </c>
      <c r="C16" s="19" t="s">
        <v>42</v>
      </c>
      <c r="D16" s="20" t="s">
        <v>43</v>
      </c>
      <c r="E16" s="21" t="s">
        <v>44</v>
      </c>
      <c r="F16" s="1"/>
      <c r="G16" s="4"/>
      <c r="H16" s="4"/>
    </row>
    <row r="17" spans="1:8" ht="48.75" customHeight="1">
      <c r="A17" s="13">
        <v>10</v>
      </c>
      <c r="B17" s="19" t="s">
        <v>45</v>
      </c>
      <c r="C17" s="19" t="s">
        <v>46</v>
      </c>
      <c r="D17" s="20" t="s">
        <v>47</v>
      </c>
      <c r="E17" s="21" t="s">
        <v>36</v>
      </c>
      <c r="F17" s="1"/>
      <c r="G17" s="4"/>
      <c r="H17" s="4"/>
    </row>
    <row r="18" spans="1:8" ht="83.25" customHeight="1">
      <c r="A18" s="13">
        <v>11</v>
      </c>
      <c r="B18" s="19" t="s">
        <v>48</v>
      </c>
      <c r="C18" s="19" t="s">
        <v>49</v>
      </c>
      <c r="D18" s="20" t="s">
        <v>50</v>
      </c>
      <c r="E18" s="21" t="s">
        <v>36</v>
      </c>
      <c r="F18" s="1"/>
      <c r="G18" s="4"/>
      <c r="H18" s="4"/>
    </row>
    <row r="19" spans="1:8" ht="21.75" customHeight="1">
      <c r="A19" s="22"/>
      <c r="B19" s="23" t="s">
        <v>51</v>
      </c>
      <c r="C19" s="22"/>
      <c r="D19" s="24"/>
      <c r="E19" s="24"/>
      <c r="F19" s="1"/>
      <c r="G19" s="4"/>
      <c r="H19" s="4"/>
    </row>
    <row r="20" spans="1:8" ht="15">
      <c r="A20" s="20">
        <v>12</v>
      </c>
      <c r="B20" s="14" t="s">
        <v>52</v>
      </c>
      <c r="C20" s="14"/>
      <c r="D20" s="13" t="s">
        <v>53</v>
      </c>
      <c r="E20" s="13" t="s">
        <v>54</v>
      </c>
      <c r="F20" s="1"/>
      <c r="G20" s="4"/>
      <c r="H20" s="4"/>
    </row>
    <row r="21" spans="1:8" ht="15">
      <c r="A21" s="20">
        <v>13</v>
      </c>
      <c r="B21" s="19" t="s">
        <v>55</v>
      </c>
      <c r="C21" s="14"/>
      <c r="D21" s="13" t="s">
        <v>53</v>
      </c>
      <c r="E21" s="13" t="s">
        <v>54</v>
      </c>
      <c r="F21" s="1"/>
      <c r="G21" s="4"/>
      <c r="H21" s="4"/>
    </row>
    <row r="22" spans="1:8" ht="15">
      <c r="A22" s="20">
        <v>14</v>
      </c>
      <c r="B22" s="19" t="s">
        <v>56</v>
      </c>
      <c r="C22" s="19"/>
      <c r="D22" s="13" t="s">
        <v>53</v>
      </c>
      <c r="E22" s="13" t="s">
        <v>54</v>
      </c>
      <c r="F22" s="1"/>
      <c r="G22" s="4"/>
      <c r="H22" s="4"/>
    </row>
    <row r="23" spans="1:8" ht="15" customHeight="1">
      <c r="A23" s="20">
        <v>15</v>
      </c>
      <c r="B23" s="19" t="s">
        <v>57</v>
      </c>
      <c r="C23" s="19"/>
      <c r="D23" s="20" t="s">
        <v>53</v>
      </c>
      <c r="E23" s="20" t="s">
        <v>58</v>
      </c>
      <c r="F23" s="1"/>
      <c r="G23" s="4"/>
      <c r="H23" s="4"/>
    </row>
    <row r="24" spans="1:8" ht="28.5">
      <c r="A24" s="20">
        <v>16</v>
      </c>
      <c r="B24" s="19" t="s">
        <v>59</v>
      </c>
      <c r="C24" s="19"/>
      <c r="D24" s="20" t="s">
        <v>53</v>
      </c>
      <c r="E24" s="20" t="s">
        <v>60</v>
      </c>
      <c r="F24" s="1"/>
      <c r="G24" s="4"/>
      <c r="H24" s="4"/>
    </row>
    <row r="25" spans="1:8" ht="24" customHeight="1">
      <c r="A25" s="4"/>
      <c r="B25" s="4"/>
      <c r="C25" s="4"/>
      <c r="D25" s="4"/>
      <c r="E25" s="4"/>
      <c r="F25" s="30"/>
      <c r="G25" s="4"/>
      <c r="H25" s="4"/>
    </row>
    <row r="26" spans="1:8">
      <c r="A26" s="4"/>
      <c r="B26" s="4"/>
      <c r="C26" s="4"/>
      <c r="D26" s="4"/>
      <c r="E26" s="4"/>
      <c r="F26" s="30"/>
      <c r="G26" s="4"/>
      <c r="H26" s="4"/>
    </row>
    <row r="27" spans="1:8">
      <c r="A27" s="4"/>
      <c r="B27" s="4"/>
      <c r="C27" s="4"/>
      <c r="D27" s="4"/>
      <c r="E27" s="4"/>
      <c r="F27" s="30"/>
      <c r="G27" s="4"/>
      <c r="H27" s="4"/>
    </row>
    <row r="28" spans="1:8">
      <c r="A28" s="4"/>
      <c r="B28" s="4"/>
      <c r="C28" s="4"/>
      <c r="D28" s="4"/>
      <c r="E28" s="4"/>
      <c r="F28" s="30"/>
      <c r="G28" s="4"/>
      <c r="H28" s="4"/>
    </row>
    <row r="29" spans="1:8">
      <c r="A29" s="4"/>
      <c r="B29" s="4"/>
      <c r="C29" s="4"/>
      <c r="D29" s="4"/>
      <c r="E29" s="4"/>
      <c r="F29" s="30"/>
      <c r="G29" s="4"/>
      <c r="H29" s="4"/>
    </row>
    <row r="30" spans="1:8">
      <c r="A30" s="4"/>
      <c r="B30" s="4"/>
      <c r="C30" s="4"/>
      <c r="D30" s="4"/>
      <c r="E30" s="4"/>
      <c r="F30" s="30"/>
      <c r="G30" s="4"/>
      <c r="H30" s="4"/>
    </row>
    <row r="31" spans="1:8">
      <c r="A31" s="4"/>
      <c r="B31" s="4"/>
      <c r="C31" s="4"/>
      <c r="D31" s="4"/>
      <c r="E31" s="4"/>
      <c r="F31" s="30"/>
      <c r="G31" s="4"/>
      <c r="H31" s="4"/>
    </row>
    <row r="32" spans="1:8">
      <c r="A32" s="4"/>
      <c r="B32" s="4"/>
      <c r="C32" s="4"/>
      <c r="D32" s="4"/>
      <c r="E32" s="4"/>
      <c r="F32" s="30"/>
      <c r="G32" s="4"/>
      <c r="H32" s="4"/>
    </row>
    <row r="33" spans="1:8">
      <c r="A33" s="4"/>
      <c r="B33" s="4"/>
      <c r="C33" s="4"/>
      <c r="D33" s="4"/>
      <c r="E33" s="4"/>
      <c r="F33" s="30"/>
      <c r="G33" s="4"/>
      <c r="H33" s="4"/>
    </row>
    <row r="34" spans="1:8">
      <c r="A34" s="4"/>
      <c r="B34" s="4"/>
      <c r="C34" s="4"/>
      <c r="D34" s="4"/>
      <c r="E34" s="4"/>
      <c r="F34" s="30"/>
      <c r="G34" s="4"/>
      <c r="H34" s="4"/>
    </row>
  </sheetData>
  <sheetProtection algorithmName="SHA-512" hashValue="no/K2Ydz9nxAJLM+EcQd9VQ/1Cw6htp6cwXnJ3/AO28nSsl+1W5OMtE9RWAaTMn9/nwyJj17DCOWc4Q5U2pOlw==" saltValue="aiV+knVz79TxKTYalrCtxg==" spinCount="100000" sheet="1" objects="1" scenarios="1"/>
  <mergeCells count="5">
    <mergeCell ref="A1:F2"/>
    <mergeCell ref="A3:F3"/>
    <mergeCell ref="B4:F4"/>
    <mergeCell ref="B5:F5"/>
    <mergeCell ref="B6:F6"/>
  </mergeCells>
  <phoneticPr fontId="6" type="noConversion"/>
  <pageMargins left="0.7" right="0.7" top="0.75" bottom="0.75" header="0.3" footer="0.3"/>
  <headerFooter>
    <oddFooter>&amp;L_x000D_&amp;1#&amp;"Microsoft Sans Serif"&amp;12&amp;KFB765B Classification : Restreint</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D02F5-F08C-4EDD-AECF-AD59412F4F6B}">
  <dimension ref="A1:J37"/>
  <sheetViews>
    <sheetView showGridLines="0" topLeftCell="A13" zoomScale="70" zoomScaleNormal="70" workbookViewId="0">
      <selection activeCell="E31" sqref="E31"/>
    </sheetView>
  </sheetViews>
  <sheetFormatPr baseColWidth="10" defaultColWidth="11" defaultRowHeight="14.25"/>
  <cols>
    <col min="1" max="1" width="16" customWidth="1"/>
    <col min="2" max="2" width="59.25" customWidth="1"/>
    <col min="3" max="3" width="68.5" customWidth="1"/>
    <col min="4" max="4" width="6.5" customWidth="1"/>
    <col min="5" max="5" width="27.5" customWidth="1"/>
    <col min="6" max="6" width="16.5" style="2" customWidth="1"/>
    <col min="7" max="8" width="18.125" customWidth="1"/>
  </cols>
  <sheetData>
    <row r="1" spans="1:10" ht="14.1" customHeight="1">
      <c r="A1" s="3" t="s">
        <v>0</v>
      </c>
      <c r="B1" s="3"/>
      <c r="C1" s="3"/>
      <c r="D1" s="3"/>
      <c r="E1" s="3"/>
      <c r="F1" s="3"/>
      <c r="G1" s="4"/>
      <c r="H1" s="4"/>
      <c r="I1" s="4"/>
      <c r="J1" s="4"/>
    </row>
    <row r="2" spans="1:10" ht="40.5" customHeight="1">
      <c r="A2" s="3"/>
      <c r="B2" s="3"/>
      <c r="C2" s="3"/>
      <c r="D2" s="3"/>
      <c r="E2" s="3"/>
      <c r="F2" s="3"/>
      <c r="G2" s="4"/>
      <c r="H2" s="4"/>
      <c r="I2" s="4"/>
      <c r="J2" s="4"/>
    </row>
    <row r="3" spans="1:10" ht="19.5" customHeight="1">
      <c r="A3" s="5" t="s">
        <v>61</v>
      </c>
      <c r="B3" s="5"/>
      <c r="C3" s="5"/>
      <c r="D3" s="5"/>
      <c r="E3" s="5"/>
      <c r="F3" s="5"/>
      <c r="G3" s="4"/>
      <c r="H3" s="4"/>
      <c r="I3" s="4"/>
      <c r="J3" s="4"/>
    </row>
    <row r="4" spans="1:10" ht="25.5" customHeight="1">
      <c r="A4" s="6"/>
      <c r="B4" s="7" t="str">
        <f>'Lot 2 - BPU'!B4</f>
        <v>[NOM DU CANDIDAT]</v>
      </c>
      <c r="C4" s="7"/>
      <c r="D4" s="7"/>
      <c r="E4" s="7"/>
      <c r="F4" s="7"/>
      <c r="G4" s="4"/>
      <c r="H4" s="4"/>
      <c r="I4" s="4"/>
      <c r="J4" s="4"/>
    </row>
    <row r="5" spans="1:10" ht="41.1" customHeight="1">
      <c r="A5" s="6"/>
      <c r="B5" s="8" t="s">
        <v>62</v>
      </c>
      <c r="C5" s="9"/>
      <c r="D5" s="9"/>
      <c r="E5" s="9"/>
      <c r="F5" s="9"/>
      <c r="G5" s="4"/>
      <c r="H5" s="4"/>
      <c r="I5" s="4"/>
      <c r="J5" s="4"/>
    </row>
    <row r="6" spans="1:10" ht="41.1" customHeight="1">
      <c r="A6" s="6"/>
      <c r="B6" s="10" t="s">
        <v>63</v>
      </c>
      <c r="C6" s="10"/>
      <c r="D6" s="10"/>
      <c r="E6" s="10"/>
      <c r="F6" s="10"/>
      <c r="G6" s="4"/>
      <c r="H6" s="4"/>
      <c r="I6" s="4"/>
      <c r="J6" s="4"/>
    </row>
    <row r="7" spans="1:10" ht="33.75" customHeight="1">
      <c r="A7" s="11" t="s">
        <v>5</v>
      </c>
      <c r="B7" s="11" t="s">
        <v>6</v>
      </c>
      <c r="C7" s="11" t="s">
        <v>7</v>
      </c>
      <c r="D7" s="11" t="s">
        <v>8</v>
      </c>
      <c r="E7" s="11" t="s">
        <v>9</v>
      </c>
      <c r="F7" s="12" t="s">
        <v>10</v>
      </c>
      <c r="G7" s="11" t="s">
        <v>64</v>
      </c>
      <c r="H7" s="11" t="s">
        <v>65</v>
      </c>
      <c r="I7" s="4"/>
      <c r="J7" s="4"/>
    </row>
    <row r="8" spans="1:10" ht="77.25" customHeight="1">
      <c r="A8" s="13">
        <v>1</v>
      </c>
      <c r="B8" s="14" t="s">
        <v>11</v>
      </c>
      <c r="C8" s="14" t="s">
        <v>12</v>
      </c>
      <c r="D8" s="13" t="s">
        <v>13</v>
      </c>
      <c r="E8" s="15" t="s">
        <v>14</v>
      </c>
      <c r="F8" s="16">
        <f>'Lot 2 - BPU'!F8</f>
        <v>0</v>
      </c>
      <c r="G8" s="17">
        <v>6</v>
      </c>
      <c r="H8" s="18">
        <f>F8*G8</f>
        <v>0</v>
      </c>
      <c r="I8" s="4"/>
      <c r="J8" s="4"/>
    </row>
    <row r="9" spans="1:10" ht="100.5" customHeight="1">
      <c r="A9" s="13">
        <v>2</v>
      </c>
      <c r="B9" s="14" t="s">
        <v>15</v>
      </c>
      <c r="C9" s="19" t="s">
        <v>16</v>
      </c>
      <c r="D9" s="13" t="s">
        <v>17</v>
      </c>
      <c r="E9" s="15" t="s">
        <v>14</v>
      </c>
      <c r="F9" s="16">
        <f>'Lot 2 - BPU'!F9</f>
        <v>0</v>
      </c>
      <c r="G9" s="17">
        <v>4</v>
      </c>
      <c r="H9" s="18">
        <f t="shared" ref="H9:H13" si="0">F9*G9</f>
        <v>0</v>
      </c>
      <c r="I9" s="4"/>
      <c r="J9" s="4"/>
    </row>
    <row r="10" spans="1:10" ht="156" customHeight="1">
      <c r="A10" s="13">
        <v>3</v>
      </c>
      <c r="B10" s="14" t="s">
        <v>18</v>
      </c>
      <c r="C10" s="14" t="s">
        <v>19</v>
      </c>
      <c r="D10" s="13" t="s">
        <v>20</v>
      </c>
      <c r="E10" s="15" t="s">
        <v>21</v>
      </c>
      <c r="F10" s="16">
        <f>'Lot 2 - BPU'!F10</f>
        <v>0</v>
      </c>
      <c r="G10" s="17">
        <v>3</v>
      </c>
      <c r="H10" s="18">
        <f>F10*G10</f>
        <v>0</v>
      </c>
      <c r="I10" s="4"/>
      <c r="J10" s="4"/>
    </row>
    <row r="11" spans="1:10" ht="156" customHeight="1">
      <c r="A11" s="13">
        <v>4</v>
      </c>
      <c r="B11" s="19" t="s">
        <v>22</v>
      </c>
      <c r="C11" s="14" t="s">
        <v>23</v>
      </c>
      <c r="D11" s="20" t="s">
        <v>24</v>
      </c>
      <c r="E11" s="21" t="s">
        <v>25</v>
      </c>
      <c r="F11" s="16">
        <f>'Lot 2 - BPU'!F11</f>
        <v>0</v>
      </c>
      <c r="G11" s="17">
        <v>3</v>
      </c>
      <c r="H11" s="18">
        <f>F11*G11</f>
        <v>0</v>
      </c>
      <c r="I11" s="4"/>
      <c r="J11" s="4"/>
    </row>
    <row r="12" spans="1:10" ht="179.25" customHeight="1">
      <c r="A12" s="13">
        <v>5</v>
      </c>
      <c r="B12" s="14" t="s">
        <v>26</v>
      </c>
      <c r="C12" s="19" t="s">
        <v>27</v>
      </c>
      <c r="D12" s="13" t="s">
        <v>28</v>
      </c>
      <c r="E12" s="15" t="s">
        <v>29</v>
      </c>
      <c r="F12" s="16">
        <f>'Lot 2 - BPU'!F12</f>
        <v>0</v>
      </c>
      <c r="G12" s="17">
        <v>4</v>
      </c>
      <c r="H12" s="18">
        <f t="shared" si="0"/>
        <v>0</v>
      </c>
      <c r="I12" s="4"/>
      <c r="J12" s="4"/>
    </row>
    <row r="13" spans="1:10" ht="188.25" customHeight="1">
      <c r="A13" s="13">
        <v>6</v>
      </c>
      <c r="B13" s="14" t="s">
        <v>30</v>
      </c>
      <c r="C13" s="19" t="s">
        <v>31</v>
      </c>
      <c r="D13" s="13" t="s">
        <v>32</v>
      </c>
      <c r="E13" s="15" t="s">
        <v>29</v>
      </c>
      <c r="F13" s="16">
        <f>'Lot 2 - BPU'!F13</f>
        <v>0</v>
      </c>
      <c r="G13" s="17">
        <v>4</v>
      </c>
      <c r="H13" s="18">
        <f t="shared" si="0"/>
        <v>0</v>
      </c>
      <c r="I13" s="4"/>
      <c r="J13" s="4"/>
    </row>
    <row r="14" spans="1:10" ht="188.25" customHeight="1">
      <c r="A14" s="13">
        <v>7</v>
      </c>
      <c r="B14" s="19" t="s">
        <v>33</v>
      </c>
      <c r="C14" s="19" t="s">
        <v>34</v>
      </c>
      <c r="D14" s="20" t="s">
        <v>35</v>
      </c>
      <c r="E14" s="21" t="s">
        <v>36</v>
      </c>
      <c r="F14" s="16">
        <f>'Lot 2 - BPU'!F14</f>
        <v>0</v>
      </c>
      <c r="G14" s="17">
        <v>3</v>
      </c>
      <c r="H14" s="18">
        <f>F14*G14</f>
        <v>0</v>
      </c>
      <c r="I14" s="4"/>
      <c r="J14" s="4"/>
    </row>
    <row r="15" spans="1:10" ht="110.25" customHeight="1">
      <c r="A15" s="13">
        <v>8</v>
      </c>
      <c r="B15" s="19" t="s">
        <v>37</v>
      </c>
      <c r="C15" s="19" t="s">
        <v>38</v>
      </c>
      <c r="D15" s="20" t="s">
        <v>39</v>
      </c>
      <c r="E15" s="21" t="s">
        <v>40</v>
      </c>
      <c r="F15" s="16">
        <f>'Lot 2 - BPU'!F15</f>
        <v>0</v>
      </c>
      <c r="G15" s="17">
        <v>5</v>
      </c>
      <c r="H15" s="18">
        <f>F15*G15</f>
        <v>0</v>
      </c>
      <c r="I15" s="4"/>
      <c r="J15" s="4"/>
    </row>
    <row r="16" spans="1:10" ht="97.5" customHeight="1">
      <c r="A16" s="13">
        <v>9</v>
      </c>
      <c r="B16" s="19" t="s">
        <v>41</v>
      </c>
      <c r="C16" s="19" t="s">
        <v>42</v>
      </c>
      <c r="D16" s="20" t="s">
        <v>43</v>
      </c>
      <c r="E16" s="21" t="s">
        <v>44</v>
      </c>
      <c r="F16" s="16">
        <f>'Lot 2 - BPU'!F16</f>
        <v>0</v>
      </c>
      <c r="G16" s="17">
        <v>2</v>
      </c>
      <c r="H16" s="18">
        <f t="shared" ref="H16:H18" si="1">F16*G16</f>
        <v>0</v>
      </c>
      <c r="I16" s="4"/>
      <c r="J16" s="4"/>
    </row>
    <row r="17" spans="1:10" ht="48.75" customHeight="1">
      <c r="A17" s="13">
        <v>10</v>
      </c>
      <c r="B17" s="19" t="s">
        <v>45</v>
      </c>
      <c r="C17" s="19" t="s">
        <v>46</v>
      </c>
      <c r="D17" s="20" t="s">
        <v>47</v>
      </c>
      <c r="E17" s="21" t="s">
        <v>36</v>
      </c>
      <c r="F17" s="16">
        <f>'Lot 2 - BPU'!F17</f>
        <v>0</v>
      </c>
      <c r="G17" s="17">
        <v>5</v>
      </c>
      <c r="H17" s="18">
        <f t="shared" si="1"/>
        <v>0</v>
      </c>
      <c r="I17" s="4"/>
      <c r="J17" s="4"/>
    </row>
    <row r="18" spans="1:10" ht="83.25" customHeight="1">
      <c r="A18" s="13">
        <v>11</v>
      </c>
      <c r="B18" s="19" t="s">
        <v>48</v>
      </c>
      <c r="C18" s="19" t="s">
        <v>49</v>
      </c>
      <c r="D18" s="20" t="s">
        <v>50</v>
      </c>
      <c r="E18" s="21" t="s">
        <v>36</v>
      </c>
      <c r="F18" s="16">
        <f>'Lot 2 - BPU'!F18</f>
        <v>0</v>
      </c>
      <c r="G18" s="17">
        <v>3</v>
      </c>
      <c r="H18" s="18">
        <f t="shared" si="1"/>
        <v>0</v>
      </c>
      <c r="I18" s="4"/>
      <c r="J18" s="4"/>
    </row>
    <row r="19" spans="1:10" ht="21.75" customHeight="1">
      <c r="A19" s="22"/>
      <c r="B19" s="23" t="s">
        <v>51</v>
      </c>
      <c r="C19" s="22"/>
      <c r="D19" s="24"/>
      <c r="E19" s="24"/>
      <c r="F19" s="25"/>
      <c r="G19" s="26"/>
      <c r="H19" s="26"/>
      <c r="I19" s="4"/>
      <c r="J19" s="4"/>
    </row>
    <row r="20" spans="1:10">
      <c r="A20" s="20">
        <v>12</v>
      </c>
      <c r="B20" s="14" t="s">
        <v>52</v>
      </c>
      <c r="C20" s="14"/>
      <c r="D20" s="13" t="s">
        <v>53</v>
      </c>
      <c r="E20" s="13" t="s">
        <v>54</v>
      </c>
      <c r="F20" s="16">
        <f>'Lot 2 - BPU'!F20</f>
        <v>0</v>
      </c>
      <c r="G20" s="17">
        <v>12</v>
      </c>
      <c r="H20" s="18">
        <f t="shared" ref="H20:H24" si="2">F20*G20</f>
        <v>0</v>
      </c>
      <c r="I20" s="4"/>
      <c r="J20" s="4"/>
    </row>
    <row r="21" spans="1:10">
      <c r="A21" s="20">
        <v>13</v>
      </c>
      <c r="B21" s="19" t="s">
        <v>55</v>
      </c>
      <c r="C21" s="14"/>
      <c r="D21" s="13" t="s">
        <v>53</v>
      </c>
      <c r="E21" s="13" t="s">
        <v>54</v>
      </c>
      <c r="F21" s="16">
        <f>'Lot 2 - BPU'!F21</f>
        <v>0</v>
      </c>
      <c r="G21" s="17">
        <v>20</v>
      </c>
      <c r="H21" s="18">
        <f t="shared" si="2"/>
        <v>0</v>
      </c>
      <c r="I21" s="4"/>
      <c r="J21" s="4"/>
    </row>
    <row r="22" spans="1:10">
      <c r="A22" s="20">
        <v>14</v>
      </c>
      <c r="B22" s="19" t="s">
        <v>56</v>
      </c>
      <c r="C22" s="19"/>
      <c r="D22" s="13" t="s">
        <v>53</v>
      </c>
      <c r="E22" s="13" t="s">
        <v>54</v>
      </c>
      <c r="F22" s="16">
        <f>'Lot 2 - BPU'!F22</f>
        <v>0</v>
      </c>
      <c r="G22" s="17">
        <v>40</v>
      </c>
      <c r="H22" s="18">
        <f t="shared" si="2"/>
        <v>0</v>
      </c>
      <c r="I22" s="4"/>
      <c r="J22" s="4"/>
    </row>
    <row r="23" spans="1:10" ht="15" customHeight="1">
      <c r="A23" s="20">
        <v>15</v>
      </c>
      <c r="B23" s="19" t="s">
        <v>57</v>
      </c>
      <c r="C23" s="19"/>
      <c r="D23" s="20" t="s">
        <v>53</v>
      </c>
      <c r="E23" s="20" t="s">
        <v>58</v>
      </c>
      <c r="F23" s="16">
        <f>'Lot 2 - BPU'!F23</f>
        <v>0</v>
      </c>
      <c r="G23" s="17">
        <v>3</v>
      </c>
      <c r="H23" s="18">
        <f t="shared" si="2"/>
        <v>0</v>
      </c>
      <c r="I23" s="4"/>
      <c r="J23" s="4"/>
    </row>
    <row r="24" spans="1:10" ht="29.25" thickBot="1">
      <c r="A24" s="20">
        <v>16</v>
      </c>
      <c r="B24" s="19" t="s">
        <v>59</v>
      </c>
      <c r="C24" s="19"/>
      <c r="D24" s="20" t="s">
        <v>53</v>
      </c>
      <c r="E24" s="20" t="s">
        <v>60</v>
      </c>
      <c r="F24" s="16">
        <f>'Lot 2 - BPU'!F24</f>
        <v>0</v>
      </c>
      <c r="G24" s="17">
        <v>2</v>
      </c>
      <c r="H24" s="27">
        <f t="shared" si="2"/>
        <v>0</v>
      </c>
      <c r="I24" s="4"/>
      <c r="J24" s="4"/>
    </row>
    <row r="25" spans="1:10" ht="24" customHeight="1" thickBot="1">
      <c r="A25" s="4"/>
      <c r="B25" s="4"/>
      <c r="C25" s="4"/>
      <c r="D25" s="4"/>
      <c r="E25" s="4"/>
      <c r="F25" s="28" t="s">
        <v>66</v>
      </c>
      <c r="G25" s="28"/>
      <c r="H25" s="29">
        <f>SUM(H8:H24)</f>
        <v>0</v>
      </c>
      <c r="I25" s="4"/>
      <c r="J25" s="4"/>
    </row>
    <row r="26" spans="1:10">
      <c r="A26" s="4"/>
      <c r="B26" s="4"/>
      <c r="C26" s="4"/>
      <c r="D26" s="4"/>
      <c r="E26" s="4"/>
      <c r="F26" s="30"/>
      <c r="G26" s="4"/>
      <c r="H26" s="4"/>
      <c r="I26" s="4"/>
      <c r="J26" s="4"/>
    </row>
    <row r="27" spans="1:10">
      <c r="A27" s="4"/>
      <c r="B27" s="4"/>
      <c r="C27" s="4"/>
      <c r="D27" s="4"/>
      <c r="E27" s="4"/>
      <c r="F27" s="30"/>
      <c r="G27" s="4"/>
      <c r="H27" s="4"/>
      <c r="I27" s="4"/>
      <c r="J27" s="4"/>
    </row>
    <row r="28" spans="1:10">
      <c r="A28" s="4"/>
      <c r="B28" s="4"/>
      <c r="C28" s="4"/>
      <c r="D28" s="4"/>
      <c r="E28" s="4"/>
      <c r="F28" s="30"/>
      <c r="G28" s="4"/>
      <c r="H28" s="4"/>
      <c r="I28" s="4"/>
      <c r="J28" s="4"/>
    </row>
    <row r="29" spans="1:10">
      <c r="A29" s="4"/>
      <c r="B29" s="4"/>
      <c r="C29" s="4"/>
      <c r="D29" s="4"/>
      <c r="E29" s="4"/>
      <c r="F29" s="30"/>
      <c r="G29" s="4"/>
      <c r="H29" s="4"/>
      <c r="I29" s="4"/>
      <c r="J29" s="4"/>
    </row>
    <row r="30" spans="1:10">
      <c r="A30" s="4"/>
      <c r="B30" s="4"/>
      <c r="C30" s="4"/>
      <c r="D30" s="4"/>
      <c r="E30" s="4"/>
      <c r="F30" s="30"/>
      <c r="G30" s="4"/>
      <c r="H30" s="4"/>
      <c r="I30" s="4"/>
      <c r="J30" s="4"/>
    </row>
    <row r="31" spans="1:10">
      <c r="A31" s="4"/>
      <c r="B31" s="4"/>
      <c r="C31" s="4"/>
      <c r="D31" s="4"/>
      <c r="E31" s="4"/>
      <c r="F31" s="30"/>
      <c r="G31" s="4"/>
      <c r="H31" s="4"/>
      <c r="I31" s="4"/>
      <c r="J31" s="4"/>
    </row>
    <row r="32" spans="1:10">
      <c r="A32" s="4"/>
      <c r="B32" s="4"/>
      <c r="C32" s="4"/>
      <c r="D32" s="4"/>
      <c r="E32" s="4"/>
      <c r="F32" s="30"/>
      <c r="G32" s="4"/>
      <c r="H32" s="4"/>
      <c r="I32" s="4"/>
      <c r="J32" s="4"/>
    </row>
    <row r="33" spans="1:10">
      <c r="A33" s="4"/>
      <c r="B33" s="4"/>
      <c r="C33" s="4"/>
      <c r="D33" s="4"/>
      <c r="E33" s="4"/>
      <c r="F33" s="30"/>
      <c r="G33" s="4"/>
      <c r="H33" s="4"/>
      <c r="I33" s="4"/>
      <c r="J33" s="4"/>
    </row>
    <row r="34" spans="1:10">
      <c r="A34" s="4"/>
      <c r="B34" s="4"/>
      <c r="C34" s="4"/>
      <c r="D34" s="4"/>
      <c r="E34" s="4"/>
      <c r="F34" s="30"/>
      <c r="G34" s="4"/>
      <c r="H34" s="4"/>
      <c r="I34" s="4"/>
      <c r="J34" s="4"/>
    </row>
    <row r="35" spans="1:10">
      <c r="A35" s="4"/>
      <c r="B35" s="4"/>
      <c r="C35" s="4"/>
      <c r="D35" s="4"/>
      <c r="E35" s="4"/>
      <c r="F35" s="30"/>
      <c r="G35" s="4"/>
      <c r="H35" s="4"/>
      <c r="I35" s="4"/>
      <c r="J35" s="4"/>
    </row>
    <row r="36" spans="1:10">
      <c r="A36" s="4"/>
      <c r="B36" s="4"/>
      <c r="C36" s="4"/>
      <c r="D36" s="4"/>
      <c r="E36" s="4"/>
      <c r="F36" s="30"/>
      <c r="G36" s="4"/>
      <c r="H36" s="4"/>
      <c r="I36" s="4"/>
      <c r="J36" s="4"/>
    </row>
    <row r="37" spans="1:10">
      <c r="A37" s="4"/>
      <c r="B37" s="4"/>
      <c r="C37" s="4"/>
      <c r="D37" s="4"/>
      <c r="E37" s="4"/>
      <c r="F37" s="30"/>
      <c r="G37" s="4"/>
      <c r="H37" s="4"/>
      <c r="I37" s="4"/>
      <c r="J37" s="4"/>
    </row>
  </sheetData>
  <sheetProtection algorithmName="SHA-512" hashValue="Tjdo+txkIExKQ8Iw+JaW8d1eL2AJ2V5A3PlmEABlv7T0UwTrKtHQDz00Dw64ux6ODE/9ffCAHf3jY90LSRjpaA==" saltValue="fiRF4bLYy08dMn4tkf7yZA==" spinCount="100000" sheet="1" objects="1" scenarios="1"/>
  <mergeCells count="6">
    <mergeCell ref="F25:G25"/>
    <mergeCell ref="A1:F2"/>
    <mergeCell ref="A3:F3"/>
    <mergeCell ref="B4:F4"/>
    <mergeCell ref="B5:F5"/>
    <mergeCell ref="B6:F6"/>
  </mergeCells>
  <pageMargins left="0.7" right="0.7" top="0.75" bottom="0.75" header="0.3" footer="0.3"/>
  <headerFooter>
    <oddFooter>&amp;L_x000D_&amp;1#&amp;"Microsoft Sans Serif"&amp;12&amp;KFB765B Classification : Restreint</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2" ma:contentTypeDescription="Crée un document." ma:contentTypeScope="" ma:versionID="a337302266b857507c123745b4cbad05">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073e54de4eb8449b29cb5adfec7977a2"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40074A-18AB-4C3E-8051-B333B44F656B}"/>
</file>

<file path=customXml/itemProps2.xml><?xml version="1.0" encoding="utf-8"?>
<ds:datastoreItem xmlns:ds="http://schemas.openxmlformats.org/officeDocument/2006/customXml" ds:itemID="{2EE504EB-C070-4A52-B16C-186ED27ED0B2}">
  <ds:schemaRefs>
    <ds:schemaRef ds:uri="http://schemas.microsoft.com/sharepoint/v3/contenttype/forms"/>
  </ds:schemaRefs>
</ds:datastoreItem>
</file>

<file path=customXml/itemProps3.xml><?xml version="1.0" encoding="utf-8"?>
<ds:datastoreItem xmlns:ds="http://schemas.openxmlformats.org/officeDocument/2006/customXml" ds:itemID="{A7D71109-62E7-4536-AB19-42049A59060C}">
  <ds:schemaRefs>
    <ds:schemaRef ds:uri="e8589014-8b34-439f-b5ed-f6e9c532aea9"/>
    <ds:schemaRef ds:uri="http://schemas.microsoft.com/office/2006/documentManagement/types"/>
    <ds:schemaRef ds:uri="5114761b-fdc8-4635-9a0a-3eb103eb6c66"/>
    <ds:schemaRef ds:uri="http://purl.org/dc/terms/"/>
    <ds:schemaRef ds:uri="http://purl.org/dc/dcmitype/"/>
    <ds:schemaRef ds:uri="http://schemas.microsoft.com/office/infopath/2007/PartnerControls"/>
    <ds:schemaRef ds:uri="http://schemas.microsoft.com/office/2006/metadata/properties"/>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2 - BPU</vt:lpstr>
      <vt:lpstr>Lot 2 - DQE</vt:lpstr>
    </vt:vector>
  </TitlesOfParts>
  <Manager/>
  <Company>SGP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BENECH VERHAEGHE Aurélie</dc:creator>
  <cp:keywords/>
  <dc:description/>
  <cp:lastModifiedBy>MYOTTE Laetitia</cp:lastModifiedBy>
  <cp:revision/>
  <dcterms:created xsi:type="dcterms:W3CDTF">2024-07-11T15:51:15Z</dcterms:created>
  <dcterms:modified xsi:type="dcterms:W3CDTF">2025-09-16T09:28:31Z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0x010100D7D7450978C1B34FA6D0DE100E97249A</vt:lpwstr>
  </property>
  <property fmtid="{D5CDD505-2E9C-101B-9397-08002B2CF9AE}" pid="3" name="MediaServiceImageTags">
    <vt:lpwstr/>
  </property>
  <property fmtid="{D5CDD505-2E9C-101B-9397-08002B2CF9AE}" pid="4" name="MSIP_Label_f63e9245-6c6c-42c8-ac9d-79c3c61db47f_Enabled">
    <vt:lpwstr>true</vt:lpwstr>
  </property>
  <property fmtid="{D5CDD505-2E9C-101B-9397-08002B2CF9AE}" pid="5" name="MSIP_Label_f63e9245-6c6c-42c8-ac9d-79c3c61db47f_SetDate">
    <vt:lpwstr>2025-07-21T12:01:29Z</vt:lpwstr>
  </property>
  <property fmtid="{D5CDD505-2E9C-101B-9397-08002B2CF9AE}" pid="6" name="MSIP_Label_f63e9245-6c6c-42c8-ac9d-79c3c61db47f_Method">
    <vt:lpwstr>Privileged</vt:lpwstr>
  </property>
  <property fmtid="{D5CDD505-2E9C-101B-9397-08002B2CF9AE}" pid="7" name="MSIP_Label_f63e9245-6c6c-42c8-ac9d-79c3c61db47f_Name">
    <vt:lpwstr>Restreint - -</vt:lpwstr>
  </property>
  <property fmtid="{D5CDD505-2E9C-101B-9397-08002B2CF9AE}" pid="8" name="MSIP_Label_f63e9245-6c6c-42c8-ac9d-79c3c61db47f_SiteId">
    <vt:lpwstr>234851e9-b7a5-4031-94e2-883ee18a0e89</vt:lpwstr>
  </property>
  <property fmtid="{D5CDD505-2E9C-101B-9397-08002B2CF9AE}" pid="9" name="MSIP_Label_f63e9245-6c6c-42c8-ac9d-79c3c61db47f_ActionId">
    <vt:lpwstr>9d07a74f-3eb2-442b-8a92-d6c7ebb1ffe0</vt:lpwstr>
  </property>
  <property fmtid="{D5CDD505-2E9C-101B-9397-08002B2CF9AE}" pid="10" name="MSIP_Label_f63e9245-6c6c-42c8-ac9d-79c3c61db47f_ContentBits">
    <vt:lpwstr>2</vt:lpwstr>
  </property>
  <property fmtid="{D5CDD505-2E9C-101B-9397-08002B2CF9AE}" pid="11" name="MSIP_Label_f63e9245-6c6c-42c8-ac9d-79c3c61db47f_Tag">
    <vt:lpwstr>10, 0, 1, 1</vt:lpwstr>
  </property>
</Properties>
</file>